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31,03" sheetId="4" r:id="rId1"/>
  </sheets>
  <calcPr calcId="191029"/>
</workbook>
</file>

<file path=xl/calcChain.xml><?xml version="1.0" encoding="utf-8"?>
<calcChain xmlns="http://schemas.openxmlformats.org/spreadsheetml/2006/main">
  <c r="H30" i="4" l="1"/>
  <c r="H29" i="4"/>
  <c r="J47" i="4"/>
  <c r="H47" i="4"/>
  <c r="E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47" i="4" s="1"/>
</calcChain>
</file>

<file path=xl/sharedStrings.xml><?xml version="1.0" encoding="utf-8"?>
<sst xmlns="http://schemas.openxmlformats.org/spreadsheetml/2006/main" count="119" uniqueCount="67">
  <si>
    <t>Покрытие</t>
  </si>
  <si>
    <t>асфальтобетон</t>
  </si>
  <si>
    <t>ПГС</t>
  </si>
  <si>
    <t>Площадь, м2</t>
  </si>
  <si>
    <t>«Текущий ремонт  ул. Центральной в д. Островы Чаусского района»</t>
  </si>
  <si>
    <t>«Текущий ремонт ул. Центральной в д Копани Чаусского района»</t>
  </si>
  <si>
    <t>«Текущий ремонт улицы в д. Городец Чаусского района»</t>
  </si>
  <si>
    <t>«Текущий ремонт ул. Озерной в д. Васьковичи Чаусского района»</t>
  </si>
  <si>
    <t>«Текущий ремонт ул. Лесная в д. Васьковичи Чаусского района»</t>
  </si>
  <si>
    <t>«Текущий ремонт улицы в д. Утро Чаусского района»</t>
  </si>
  <si>
    <t>«Текущий ремонт улицы в д. Бординичи Чаусского района»</t>
  </si>
  <si>
    <t>«Текущий ремонт ул. Озерная в аг. Радомля  Чаусского района»</t>
  </si>
  <si>
    <t>«Текущий ремонт улица в д.Прилесье от д.1 до д.5 Чаусского района»</t>
  </si>
  <si>
    <t>«Текущий ремонт ул. Молодежной в аг.Волковичи Чаусского района»</t>
  </si>
  <si>
    <t>«Текущий ремонт ул.  Цветочная в аг.Антоновка Чаусского района»</t>
  </si>
  <si>
    <t>«Текущий ремонт улицы в д.Теплое Чаусского района»</t>
  </si>
  <si>
    <t>«Текущий ремонт ул. Садовой в аг. Войнилы Чаусского района»</t>
  </si>
  <si>
    <t>«Текущий ремонт ул. Молодежной в аг.Осиновка Чаусского района»</t>
  </si>
  <si>
    <t>«Текущий ремонт ул. Центральной в д.Кутня Чаусского района»</t>
  </si>
  <si>
    <t>«Текущий ремонт ул. Садовой в д.Бахотец Чаусского района»</t>
  </si>
  <si>
    <t>Наименование объекта</t>
  </si>
  <si>
    <t>финансируемых за счет средств районного бюджета</t>
  </si>
  <si>
    <t>ТИТУЛЬНЫЙ СПИСОК</t>
  </si>
  <si>
    <t>СОГЛАСОВАНО</t>
  </si>
  <si>
    <t>СМР, рублей</t>
  </si>
  <si>
    <t>Общая стоимость, рублей</t>
  </si>
  <si>
    <t>УКС, рублей</t>
  </si>
  <si>
    <t>Сроки ремонта</t>
  </si>
  <si>
    <t>УТВЕРЖДАЮ</t>
  </si>
  <si>
    <t xml:space="preserve">Начальник финансового отдела                                                                                        </t>
  </si>
  <si>
    <t>Чаусского райисполкома</t>
  </si>
  <si>
    <t>_____________Т.Л.Абраменко</t>
  </si>
  <si>
    <t>Заместитель председателя</t>
  </si>
  <si>
    <t>___________О.С.Кепина</t>
  </si>
  <si>
    <t>по текущему ремонту улиц в г.Чаусы и населенных пунктов района на 2026 год</t>
  </si>
  <si>
    <t>ИТОГО</t>
  </si>
  <si>
    <t>«___»____________2026 г.</t>
  </si>
  <si>
    <t>«___»______________2026 г.</t>
  </si>
  <si>
    <t>«Текущий ремонт  ул. Могилевской г.Чаусы»</t>
  </si>
  <si>
    <t>«Текущий ремонт ул. Калинина в г.Чаусы»</t>
  </si>
  <si>
    <t>«Текущий ремонт тротуарной дорожки по ул.Ленинской  в г.Чаусы»</t>
  </si>
  <si>
    <t>«Текущий ремонт ул. Маневича в г.Чаусы»</t>
  </si>
  <si>
    <t>«Текущий ремонт ул. Факельной в г.Чаусы»</t>
  </si>
  <si>
    <t>«Текущий ремонт ул. Строительной в г.Чаусы»</t>
  </si>
  <si>
    <t>«Текущий ремонт ул. Строительной в г.Чаусы (тротуарная дорожка)»</t>
  </si>
  <si>
    <t>«Текущий ремонт ул. Клубной в г.Чаусы»</t>
  </si>
  <si>
    <t>«Текущий ремонт ул. 2-я Вокзальная в г.Чаусы»</t>
  </si>
  <si>
    <t>«Текущий ремонт ул.  Рабочей в г.Чаусы»</t>
  </si>
  <si>
    <t>«Текущий ремонт ул. Спортивной в г.Чаусы»</t>
  </si>
  <si>
    <t>«Текущий ремонт ул. Круговой в г.Чаусы. (устройство кругового движения)</t>
  </si>
  <si>
    <t xml:space="preserve"> «Текущий ремонт ул. Болдина, ул. Круговой, пер. 1-ы Максима Горького в г.Чаусы. (В рамках реализации проекта «дом-школа-дом»).</t>
  </si>
  <si>
    <t>«Текущий ремонт ул. Милицейской в г.Чаусы. (устройство водопропускного канала)</t>
  </si>
  <si>
    <t>Очистка водоотводного канала от ул. 60 лет СССР до ул.2-я Вокзальная в г. Чаусы</t>
  </si>
  <si>
    <t>мелкоштучная плитка</t>
  </si>
  <si>
    <t>Устройство искусственных неровностей в г. Чаусы</t>
  </si>
  <si>
    <t>июль</t>
  </si>
  <si>
    <t>май</t>
  </si>
  <si>
    <t>июнь</t>
  </si>
  <si>
    <t xml:space="preserve">апрель </t>
  </si>
  <si>
    <t>август</t>
  </si>
  <si>
    <t>сентябрь</t>
  </si>
  <si>
    <t>март</t>
  </si>
  <si>
    <t>Заместитель начальника отдела жилищно-коммунального хозяйства, архитектуры истроительства                                                      А.М.Игнатович</t>
  </si>
  <si>
    <t>Ямочный ремонт ул. г.Чаусы и Чаусского района 1-я очередь</t>
  </si>
  <si>
    <t xml:space="preserve">Март </t>
  </si>
  <si>
    <t>Ямочный ремонт ул. г.Чаусы и Чаусского района 2-я очередь</t>
  </si>
  <si>
    <t xml:space="preserve">Апрель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</si>
</sst>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2" fontId="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topLeftCell="B36" zoomScaleNormal="100" workbookViewId="0">
      <selection activeCell="B47" sqref="B47"/>
    </sheetView>
  </sheetViews>
  <sheetFormatPr defaultRowHeight="15" x14ac:dyDescent="0.25"/>
  <cols>
    <col min="1" max="1" width="0" hidden="1" customWidth="1"/>
    <col min="2" max="2" width="5.5703125" customWidth="1"/>
    <col min="3" max="3" width="45.140625" customWidth="1"/>
    <col min="4" max="4" width="15.28515625" customWidth="1"/>
    <col min="5" max="5" width="13.140625" customWidth="1"/>
    <col min="6" max="6" width="9.140625" hidden="1" customWidth="1"/>
    <col min="7" max="7" width="119" hidden="1" customWidth="1"/>
    <col min="8" max="8" width="14.7109375" customWidth="1"/>
    <col min="9" max="9" width="12.140625" customWidth="1"/>
    <col min="10" max="10" width="9.5703125" bestFit="1" customWidth="1"/>
    <col min="11" max="11" width="15.140625" customWidth="1"/>
  </cols>
  <sheetData>
    <row r="2" spans="2:11" ht="18.75" x14ac:dyDescent="0.3">
      <c r="C2" s="2" t="s">
        <v>23</v>
      </c>
      <c r="D2" s="2"/>
      <c r="E2" s="2"/>
      <c r="I2" s="6" t="s">
        <v>28</v>
      </c>
    </row>
    <row r="3" spans="2:11" ht="15.75" x14ac:dyDescent="0.25">
      <c r="C3" s="6" t="s">
        <v>29</v>
      </c>
      <c r="I3" s="6" t="s">
        <v>32</v>
      </c>
    </row>
    <row r="4" spans="2:11" ht="15.75" x14ac:dyDescent="0.25">
      <c r="C4" s="6" t="s">
        <v>30</v>
      </c>
      <c r="I4" s="6" t="s">
        <v>30</v>
      </c>
    </row>
    <row r="5" spans="2:11" ht="15.75" x14ac:dyDescent="0.25">
      <c r="C5" s="6" t="s">
        <v>31</v>
      </c>
      <c r="I5" t="s">
        <v>33</v>
      </c>
    </row>
    <row r="6" spans="2:11" ht="15.75" x14ac:dyDescent="0.25">
      <c r="C6" s="6" t="s">
        <v>36</v>
      </c>
      <c r="I6" s="7" t="s">
        <v>37</v>
      </c>
    </row>
    <row r="8" spans="2:11" x14ac:dyDescent="0.25">
      <c r="D8" t="s">
        <v>22</v>
      </c>
    </row>
    <row r="9" spans="2:11" x14ac:dyDescent="0.25">
      <c r="B9" s="31" t="s">
        <v>34</v>
      </c>
      <c r="C9" s="31"/>
      <c r="D9" s="31"/>
      <c r="E9" s="31"/>
      <c r="F9" s="31"/>
      <c r="G9" s="31"/>
      <c r="H9" s="31"/>
      <c r="I9" s="31"/>
      <c r="J9" s="31"/>
      <c r="K9" s="31"/>
    </row>
    <row r="10" spans="2:11" ht="18.75" customHeight="1" x14ac:dyDescent="0.25">
      <c r="B10" s="31" t="s">
        <v>21</v>
      </c>
      <c r="C10" s="31"/>
      <c r="D10" s="31"/>
      <c r="E10" s="31"/>
      <c r="F10" s="31"/>
      <c r="G10" s="31"/>
      <c r="H10" s="31"/>
      <c r="I10" s="31"/>
      <c r="J10" s="31"/>
      <c r="K10" s="31"/>
    </row>
    <row r="12" spans="2:11" ht="56.25" x14ac:dyDescent="0.25">
      <c r="B12" s="17"/>
      <c r="C12" s="14" t="s">
        <v>20</v>
      </c>
      <c r="D12" s="13" t="s">
        <v>0</v>
      </c>
      <c r="E12" s="13" t="s">
        <v>3</v>
      </c>
      <c r="F12" s="15"/>
      <c r="G12" s="15"/>
      <c r="H12" s="13" t="s">
        <v>25</v>
      </c>
      <c r="I12" s="16" t="s">
        <v>24</v>
      </c>
      <c r="J12" s="16" t="s">
        <v>26</v>
      </c>
      <c r="K12" s="16" t="s">
        <v>27</v>
      </c>
    </row>
    <row r="13" spans="2:11" ht="31.5" x14ac:dyDescent="0.25">
      <c r="B13" s="18">
        <v>1</v>
      </c>
      <c r="C13" s="24" t="s">
        <v>38</v>
      </c>
      <c r="D13" s="22" t="s">
        <v>1</v>
      </c>
      <c r="E13" s="20">
        <v>3300</v>
      </c>
      <c r="F13" s="19"/>
      <c r="G13" s="19"/>
      <c r="H13" s="3">
        <v>185000</v>
      </c>
      <c r="I13" s="4">
        <v>182595</v>
      </c>
      <c r="J13" s="4">
        <v>2405</v>
      </c>
      <c r="K13" s="16" t="s">
        <v>55</v>
      </c>
    </row>
    <row r="14" spans="2:11" ht="18.75" x14ac:dyDescent="0.25">
      <c r="B14" s="18">
        <v>2</v>
      </c>
      <c r="C14" s="24" t="s">
        <v>39</v>
      </c>
      <c r="D14" s="22" t="s">
        <v>1</v>
      </c>
      <c r="E14" s="20">
        <v>3400</v>
      </c>
      <c r="F14" s="19"/>
      <c r="G14" s="19"/>
      <c r="H14" s="3">
        <v>187866.76</v>
      </c>
      <c r="I14" s="4">
        <v>185396.76</v>
      </c>
      <c r="J14" s="4">
        <v>2470</v>
      </c>
      <c r="K14" s="16" t="s">
        <v>58</v>
      </c>
    </row>
    <row r="15" spans="2:11" ht="31.5" x14ac:dyDescent="0.25">
      <c r="B15" s="18">
        <v>3</v>
      </c>
      <c r="C15" s="24" t="s">
        <v>40</v>
      </c>
      <c r="D15" s="22" t="s">
        <v>53</v>
      </c>
      <c r="E15" s="22">
        <v>1000</v>
      </c>
      <c r="F15" s="19"/>
      <c r="G15" s="19"/>
      <c r="H15" s="4">
        <v>88000</v>
      </c>
      <c r="I15" s="4">
        <v>86856</v>
      </c>
      <c r="J15" s="4">
        <v>1144</v>
      </c>
      <c r="K15" s="16" t="s">
        <v>57</v>
      </c>
    </row>
    <row r="16" spans="2:11" ht="18.75" x14ac:dyDescent="0.25">
      <c r="B16" s="18">
        <v>4</v>
      </c>
      <c r="C16" s="24" t="s">
        <v>41</v>
      </c>
      <c r="D16" s="25" t="s">
        <v>1</v>
      </c>
      <c r="E16" s="22">
        <v>1600</v>
      </c>
      <c r="F16" s="19"/>
      <c r="G16" s="19"/>
      <c r="H16" s="4">
        <v>83076.12</v>
      </c>
      <c r="I16" s="4">
        <v>81921</v>
      </c>
      <c r="J16" s="4">
        <v>1079</v>
      </c>
      <c r="K16" s="16" t="s">
        <v>61</v>
      </c>
    </row>
    <row r="17" spans="2:11" ht="18.75" x14ac:dyDescent="0.25">
      <c r="B17" s="18">
        <v>5</v>
      </c>
      <c r="C17" s="24" t="s">
        <v>42</v>
      </c>
      <c r="D17" s="25" t="s">
        <v>1</v>
      </c>
      <c r="E17" s="22">
        <v>1380</v>
      </c>
      <c r="F17" s="19"/>
      <c r="G17" s="19"/>
      <c r="H17" s="4">
        <v>77057.119999999995</v>
      </c>
      <c r="I17" s="4">
        <v>76082.12</v>
      </c>
      <c r="J17" s="4">
        <v>975</v>
      </c>
      <c r="K17" s="16" t="s">
        <v>61</v>
      </c>
    </row>
    <row r="18" spans="2:11" ht="31.5" x14ac:dyDescent="0.25">
      <c r="B18" s="18">
        <v>6</v>
      </c>
      <c r="C18" s="24" t="s">
        <v>43</v>
      </c>
      <c r="D18" s="25" t="s">
        <v>1</v>
      </c>
      <c r="E18" s="23">
        <v>3000</v>
      </c>
      <c r="F18" s="19"/>
      <c r="G18" s="19"/>
      <c r="H18" s="4">
        <v>157529</v>
      </c>
      <c r="I18" s="4">
        <v>155481.12</v>
      </c>
      <c r="J18" s="4">
        <v>2047.88</v>
      </c>
      <c r="K18" s="16" t="s">
        <v>57</v>
      </c>
    </row>
    <row r="19" spans="2:11" ht="31.5" x14ac:dyDescent="0.25">
      <c r="B19" s="18">
        <v>7</v>
      </c>
      <c r="C19" s="24" t="s">
        <v>44</v>
      </c>
      <c r="D19" s="25" t="s">
        <v>1</v>
      </c>
      <c r="E19" s="23">
        <v>900</v>
      </c>
      <c r="F19" s="19"/>
      <c r="G19" s="19"/>
      <c r="H19" s="4">
        <v>96228</v>
      </c>
      <c r="I19" s="4">
        <v>94977.04</v>
      </c>
      <c r="J19" s="4">
        <v>1250.96</v>
      </c>
      <c r="K19" s="16" t="s">
        <v>56</v>
      </c>
    </row>
    <row r="20" spans="2:11" ht="18.75" x14ac:dyDescent="0.25">
      <c r="B20" s="18">
        <v>8</v>
      </c>
      <c r="C20" s="25" t="s">
        <v>45</v>
      </c>
      <c r="D20" s="22" t="s">
        <v>2</v>
      </c>
      <c r="E20" s="23">
        <v>1500</v>
      </c>
      <c r="F20" s="19"/>
      <c r="G20" s="19"/>
      <c r="H20" s="4">
        <v>15500</v>
      </c>
      <c r="I20" s="4">
        <v>15314</v>
      </c>
      <c r="J20" s="4">
        <v>186</v>
      </c>
      <c r="K20" s="16" t="s">
        <v>56</v>
      </c>
    </row>
    <row r="21" spans="2:11" ht="31.5" x14ac:dyDescent="0.25">
      <c r="B21" s="18">
        <v>9</v>
      </c>
      <c r="C21" s="25" t="s">
        <v>46</v>
      </c>
      <c r="D21" s="22" t="s">
        <v>2</v>
      </c>
      <c r="E21" s="23">
        <v>2500</v>
      </c>
      <c r="F21" s="19"/>
      <c r="G21" s="19"/>
      <c r="H21" s="4">
        <v>25000</v>
      </c>
      <c r="I21" s="4">
        <v>24200</v>
      </c>
      <c r="J21" s="4">
        <v>300</v>
      </c>
      <c r="K21" s="16" t="s">
        <v>56</v>
      </c>
    </row>
    <row r="22" spans="2:11" ht="18.75" x14ac:dyDescent="0.25">
      <c r="B22" s="18">
        <v>10</v>
      </c>
      <c r="C22" s="25" t="s">
        <v>47</v>
      </c>
      <c r="D22" s="22" t="s">
        <v>2</v>
      </c>
      <c r="E22" s="23">
        <v>1825</v>
      </c>
      <c r="F22" s="19"/>
      <c r="G22" s="19"/>
      <c r="H22" s="4">
        <v>18250</v>
      </c>
      <c r="I22" s="4">
        <v>18031</v>
      </c>
      <c r="J22" s="4">
        <v>219</v>
      </c>
      <c r="K22" s="16" t="s">
        <v>58</v>
      </c>
    </row>
    <row r="23" spans="2:11" ht="31.5" x14ac:dyDescent="0.25">
      <c r="B23" s="18">
        <v>11</v>
      </c>
      <c r="C23" s="25" t="s">
        <v>48</v>
      </c>
      <c r="D23" s="22" t="s">
        <v>2</v>
      </c>
      <c r="E23" s="23">
        <v>2000</v>
      </c>
      <c r="F23" s="19"/>
      <c r="G23" s="19"/>
      <c r="H23" s="4">
        <v>20000</v>
      </c>
      <c r="I23" s="4">
        <v>19760</v>
      </c>
      <c r="J23" s="4">
        <v>240</v>
      </c>
      <c r="K23" s="16" t="s">
        <v>59</v>
      </c>
    </row>
    <row r="24" spans="2:11" ht="31.5" x14ac:dyDescent="0.25">
      <c r="B24" s="18">
        <v>12</v>
      </c>
      <c r="C24" s="25" t="s">
        <v>49</v>
      </c>
      <c r="D24" s="22"/>
      <c r="E24" s="23"/>
      <c r="F24" s="19"/>
      <c r="G24" s="19"/>
      <c r="H24" s="4">
        <v>10000</v>
      </c>
      <c r="I24" s="4">
        <v>9880</v>
      </c>
      <c r="J24" s="4">
        <v>120</v>
      </c>
      <c r="K24" s="16" t="s">
        <v>59</v>
      </c>
    </row>
    <row r="25" spans="2:11" ht="63" x14ac:dyDescent="0.25">
      <c r="B25" s="18">
        <v>13</v>
      </c>
      <c r="C25" s="25" t="s">
        <v>50</v>
      </c>
      <c r="D25" s="22"/>
      <c r="E25" s="23"/>
      <c r="F25" s="19"/>
      <c r="G25" s="19"/>
      <c r="H25" s="4">
        <v>99650</v>
      </c>
      <c r="I25" s="4">
        <v>98354.55</v>
      </c>
      <c r="J25" s="4">
        <v>1295.45</v>
      </c>
      <c r="K25" s="16" t="s">
        <v>56</v>
      </c>
    </row>
    <row r="26" spans="2:11" ht="47.25" x14ac:dyDescent="0.25">
      <c r="B26" s="18">
        <v>14</v>
      </c>
      <c r="C26" s="25" t="s">
        <v>51</v>
      </c>
      <c r="D26" s="22"/>
      <c r="E26" s="23">
        <v>20</v>
      </c>
      <c r="F26" s="19"/>
      <c r="G26" s="19"/>
      <c r="H26" s="4">
        <v>10000</v>
      </c>
      <c r="I26" s="4">
        <v>9880</v>
      </c>
      <c r="J26" s="4">
        <v>120</v>
      </c>
      <c r="K26" s="16" t="s">
        <v>58</v>
      </c>
    </row>
    <row r="27" spans="2:11" ht="31.5" x14ac:dyDescent="0.25">
      <c r="B27" s="18">
        <v>15</v>
      </c>
      <c r="C27" s="25" t="s">
        <v>52</v>
      </c>
      <c r="D27" s="22"/>
      <c r="E27" s="23">
        <v>200</v>
      </c>
      <c r="F27" s="19"/>
      <c r="G27" s="19"/>
      <c r="H27" s="5">
        <v>5000</v>
      </c>
      <c r="I27" s="4">
        <v>4940</v>
      </c>
      <c r="J27" s="4">
        <v>60</v>
      </c>
      <c r="K27" s="16" t="s">
        <v>58</v>
      </c>
    </row>
    <row r="28" spans="2:11" ht="31.5" x14ac:dyDescent="0.25">
      <c r="B28" s="18">
        <v>16</v>
      </c>
      <c r="C28" s="25" t="s">
        <v>54</v>
      </c>
      <c r="D28" s="22" t="s">
        <v>1</v>
      </c>
      <c r="E28" s="23"/>
      <c r="F28" s="22">
        <v>2000</v>
      </c>
      <c r="G28" s="19"/>
      <c r="H28" s="3">
        <v>2000</v>
      </c>
      <c r="I28" s="4">
        <v>1976</v>
      </c>
      <c r="J28" s="4">
        <v>24</v>
      </c>
      <c r="K28" s="16"/>
    </row>
    <row r="29" spans="2:11" ht="31.5" x14ac:dyDescent="0.25">
      <c r="B29" s="18">
        <v>17</v>
      </c>
      <c r="C29" s="25" t="s">
        <v>63</v>
      </c>
      <c r="D29" s="22" t="s">
        <v>1</v>
      </c>
      <c r="E29" s="23">
        <v>107</v>
      </c>
      <c r="F29" s="22">
        <v>30000</v>
      </c>
      <c r="G29" s="18"/>
      <c r="H29" s="4">
        <f>I29+J29</f>
        <v>5073.1399999999994</v>
      </c>
      <c r="I29" s="8">
        <v>4999.9399999999996</v>
      </c>
      <c r="J29" s="8">
        <v>73.2</v>
      </c>
      <c r="K29" s="30" t="s">
        <v>64</v>
      </c>
    </row>
    <row r="30" spans="2:11" ht="31.5" x14ac:dyDescent="0.25">
      <c r="B30" s="18">
        <v>18</v>
      </c>
      <c r="C30" s="25" t="s">
        <v>65</v>
      </c>
      <c r="D30" s="22" t="s">
        <v>1</v>
      </c>
      <c r="E30" s="23">
        <v>120</v>
      </c>
      <c r="F30" s="22"/>
      <c r="G30" s="18"/>
      <c r="H30" s="4">
        <f>I30+J30</f>
        <v>7105</v>
      </c>
      <c r="I30" s="8">
        <v>7000</v>
      </c>
      <c r="J30" s="8">
        <v>105</v>
      </c>
      <c r="K30" s="30" t="s">
        <v>66</v>
      </c>
    </row>
    <row r="31" spans="2:11" ht="31.5" x14ac:dyDescent="0.3">
      <c r="B31" s="17">
        <v>19</v>
      </c>
      <c r="C31" s="26" t="s">
        <v>4</v>
      </c>
      <c r="D31" s="23" t="s">
        <v>2</v>
      </c>
      <c r="E31" s="21">
        <v>1500</v>
      </c>
      <c r="F31" s="20">
        <v>15000</v>
      </c>
      <c r="G31" s="17"/>
      <c r="H31" s="3">
        <v>15000</v>
      </c>
      <c r="I31" s="8">
        <f t="shared" ref="I31:I46" si="0">H31-J31</f>
        <v>14820</v>
      </c>
      <c r="J31" s="8">
        <v>180</v>
      </c>
      <c r="K31" s="29" t="s">
        <v>58</v>
      </c>
    </row>
    <row r="32" spans="2:11" ht="31.5" x14ac:dyDescent="0.3">
      <c r="B32" s="1">
        <v>20</v>
      </c>
      <c r="C32" s="26" t="s">
        <v>5</v>
      </c>
      <c r="D32" s="23" t="s">
        <v>2</v>
      </c>
      <c r="E32" s="21">
        <v>1500</v>
      </c>
      <c r="F32" s="20">
        <v>15000</v>
      </c>
      <c r="G32" s="1"/>
      <c r="H32" s="3">
        <v>15000</v>
      </c>
      <c r="I32" s="8">
        <f t="shared" si="0"/>
        <v>14820</v>
      </c>
      <c r="J32" s="8">
        <v>180</v>
      </c>
      <c r="K32" s="29" t="s">
        <v>58</v>
      </c>
    </row>
    <row r="33" spans="2:15" ht="31.5" x14ac:dyDescent="0.3">
      <c r="B33" s="1">
        <v>21</v>
      </c>
      <c r="C33" s="26" t="s">
        <v>6</v>
      </c>
      <c r="D33" s="23" t="s">
        <v>2</v>
      </c>
      <c r="E33" s="23">
        <v>1500</v>
      </c>
      <c r="F33" s="22">
        <v>15000</v>
      </c>
      <c r="G33" s="1"/>
      <c r="H33" s="4">
        <v>15000</v>
      </c>
      <c r="I33" s="8">
        <f t="shared" si="0"/>
        <v>14820</v>
      </c>
      <c r="J33" s="8">
        <v>180</v>
      </c>
      <c r="K33" s="29" t="s">
        <v>57</v>
      </c>
    </row>
    <row r="34" spans="2:15" ht="31.5" x14ac:dyDescent="0.3">
      <c r="B34" s="1">
        <v>22</v>
      </c>
      <c r="C34" s="26" t="s">
        <v>7</v>
      </c>
      <c r="D34" s="23" t="s">
        <v>2</v>
      </c>
      <c r="E34" s="23">
        <v>1500</v>
      </c>
      <c r="F34" s="22">
        <v>15000</v>
      </c>
      <c r="G34" s="1"/>
      <c r="H34" s="4">
        <v>15000</v>
      </c>
      <c r="I34" s="8">
        <f t="shared" si="0"/>
        <v>14820</v>
      </c>
      <c r="J34" s="8">
        <v>180</v>
      </c>
      <c r="K34" s="29" t="s">
        <v>57</v>
      </c>
    </row>
    <row r="35" spans="2:15" ht="31.5" x14ac:dyDescent="0.3">
      <c r="B35" s="1">
        <v>23</v>
      </c>
      <c r="C35" s="26" t="s">
        <v>8</v>
      </c>
      <c r="D35" s="23" t="s">
        <v>2</v>
      </c>
      <c r="E35" s="23">
        <v>1500</v>
      </c>
      <c r="F35" s="22">
        <v>15000</v>
      </c>
      <c r="G35" s="1"/>
      <c r="H35" s="4">
        <v>15000</v>
      </c>
      <c r="I35" s="8">
        <f t="shared" si="0"/>
        <v>14820</v>
      </c>
      <c r="J35" s="8">
        <v>180</v>
      </c>
      <c r="K35" s="29" t="s">
        <v>57</v>
      </c>
    </row>
    <row r="36" spans="2:15" ht="31.5" x14ac:dyDescent="0.3">
      <c r="B36" s="1">
        <v>24</v>
      </c>
      <c r="C36" s="26" t="s">
        <v>9</v>
      </c>
      <c r="D36" s="23" t="s">
        <v>2</v>
      </c>
      <c r="E36" s="23">
        <v>1000</v>
      </c>
      <c r="F36" s="22">
        <v>10000</v>
      </c>
      <c r="G36" s="1"/>
      <c r="H36" s="4">
        <v>10000</v>
      </c>
      <c r="I36" s="8">
        <f t="shared" si="0"/>
        <v>9880</v>
      </c>
      <c r="J36" s="8">
        <v>120</v>
      </c>
      <c r="K36" s="29" t="s">
        <v>56</v>
      </c>
    </row>
    <row r="37" spans="2:15" ht="31.5" x14ac:dyDescent="0.3">
      <c r="B37" s="1">
        <v>25</v>
      </c>
      <c r="C37" s="26" t="s">
        <v>10</v>
      </c>
      <c r="D37" s="23" t="s">
        <v>2</v>
      </c>
      <c r="E37" s="23">
        <v>2000</v>
      </c>
      <c r="F37" s="22">
        <v>20000</v>
      </c>
      <c r="G37" s="1"/>
      <c r="H37" s="4">
        <v>20000</v>
      </c>
      <c r="I37" s="8">
        <f t="shared" si="0"/>
        <v>19760</v>
      </c>
      <c r="J37" s="8">
        <v>240</v>
      </c>
      <c r="K37" s="29" t="s">
        <v>57</v>
      </c>
    </row>
    <row r="38" spans="2:15" ht="31.5" x14ac:dyDescent="0.3">
      <c r="B38" s="1">
        <v>26</v>
      </c>
      <c r="C38" s="26" t="s">
        <v>11</v>
      </c>
      <c r="D38" s="23" t="s">
        <v>2</v>
      </c>
      <c r="E38" s="23">
        <v>800</v>
      </c>
      <c r="F38" s="22">
        <v>8000</v>
      </c>
      <c r="G38" s="1"/>
      <c r="H38" s="4">
        <v>8000</v>
      </c>
      <c r="I38" s="8">
        <f t="shared" si="0"/>
        <v>7904</v>
      </c>
      <c r="J38" s="8">
        <v>96</v>
      </c>
      <c r="K38" s="29" t="s">
        <v>59</v>
      </c>
    </row>
    <row r="39" spans="2:15" ht="31.5" x14ac:dyDescent="0.3">
      <c r="B39" s="1">
        <v>27</v>
      </c>
      <c r="C39" s="26" t="s">
        <v>12</v>
      </c>
      <c r="D39" s="23" t="s">
        <v>2</v>
      </c>
      <c r="E39" s="23">
        <v>1500</v>
      </c>
      <c r="F39" s="22">
        <v>15000</v>
      </c>
      <c r="G39" s="1"/>
      <c r="H39" s="4">
        <v>15000</v>
      </c>
      <c r="I39" s="8">
        <f t="shared" si="0"/>
        <v>14820</v>
      </c>
      <c r="J39" s="8">
        <v>180</v>
      </c>
      <c r="K39" s="29" t="s">
        <v>59</v>
      </c>
    </row>
    <row r="40" spans="2:15" ht="31.5" x14ac:dyDescent="0.3">
      <c r="B40" s="1">
        <v>28</v>
      </c>
      <c r="C40" s="26" t="s">
        <v>13</v>
      </c>
      <c r="D40" s="23" t="s">
        <v>1</v>
      </c>
      <c r="E40" s="23">
        <v>1000</v>
      </c>
      <c r="F40" s="22">
        <v>55000</v>
      </c>
      <c r="G40" s="1"/>
      <c r="H40" s="4">
        <v>55000</v>
      </c>
      <c r="I40" s="8">
        <f t="shared" si="0"/>
        <v>54340</v>
      </c>
      <c r="J40" s="8">
        <v>660</v>
      </c>
      <c r="K40" s="29" t="s">
        <v>55</v>
      </c>
    </row>
    <row r="41" spans="2:15" ht="31.5" x14ac:dyDescent="0.3">
      <c r="B41" s="1">
        <v>29</v>
      </c>
      <c r="C41" s="26" t="s">
        <v>14</v>
      </c>
      <c r="D41" s="23" t="s">
        <v>2</v>
      </c>
      <c r="E41" s="23">
        <v>2000</v>
      </c>
      <c r="F41" s="22">
        <v>20000</v>
      </c>
      <c r="G41" s="1"/>
      <c r="H41" s="4">
        <v>20000</v>
      </c>
      <c r="I41" s="8">
        <f t="shared" si="0"/>
        <v>19760</v>
      </c>
      <c r="J41" s="8">
        <v>240</v>
      </c>
      <c r="K41" s="29" t="s">
        <v>55</v>
      </c>
    </row>
    <row r="42" spans="2:15" ht="31.5" x14ac:dyDescent="0.3">
      <c r="B42" s="1">
        <v>30</v>
      </c>
      <c r="C42" s="26" t="s">
        <v>15</v>
      </c>
      <c r="D42" s="23" t="s">
        <v>2</v>
      </c>
      <c r="E42" s="23">
        <v>2000</v>
      </c>
      <c r="F42" s="22">
        <v>20000</v>
      </c>
      <c r="G42" s="1"/>
      <c r="H42" s="4">
        <v>20000</v>
      </c>
      <c r="I42" s="8">
        <f t="shared" si="0"/>
        <v>19760</v>
      </c>
      <c r="J42" s="8">
        <v>240</v>
      </c>
      <c r="K42" s="29" t="s">
        <v>60</v>
      </c>
    </row>
    <row r="43" spans="2:15" ht="31.5" x14ac:dyDescent="0.3">
      <c r="B43" s="1">
        <v>31</v>
      </c>
      <c r="C43" s="26" t="s">
        <v>16</v>
      </c>
      <c r="D43" s="23" t="s">
        <v>2</v>
      </c>
      <c r="E43" s="23">
        <v>1500</v>
      </c>
      <c r="F43" s="22">
        <v>15000</v>
      </c>
      <c r="G43" s="1"/>
      <c r="H43" s="4">
        <v>15000</v>
      </c>
      <c r="I43" s="8">
        <f t="shared" si="0"/>
        <v>14820</v>
      </c>
      <c r="J43" s="8">
        <v>180</v>
      </c>
      <c r="K43" s="29" t="s">
        <v>55</v>
      </c>
    </row>
    <row r="44" spans="2:15" ht="31.5" x14ac:dyDescent="0.3">
      <c r="B44" s="1">
        <v>32</v>
      </c>
      <c r="C44" s="26" t="s">
        <v>17</v>
      </c>
      <c r="D44" s="23" t="s">
        <v>1</v>
      </c>
      <c r="E44" s="23">
        <v>600</v>
      </c>
      <c r="F44" s="22">
        <v>33000</v>
      </c>
      <c r="G44" s="1"/>
      <c r="H44" s="4">
        <v>33000</v>
      </c>
      <c r="I44" s="8">
        <f t="shared" si="0"/>
        <v>32604</v>
      </c>
      <c r="J44" s="8">
        <v>396</v>
      </c>
      <c r="K44" s="29" t="s">
        <v>56</v>
      </c>
    </row>
    <row r="45" spans="2:15" ht="31.5" x14ac:dyDescent="0.3">
      <c r="B45" s="1">
        <v>33</v>
      </c>
      <c r="C45" s="26" t="s">
        <v>18</v>
      </c>
      <c r="D45" s="23" t="s">
        <v>2</v>
      </c>
      <c r="E45" s="23">
        <v>1500</v>
      </c>
      <c r="F45" s="27">
        <v>15000</v>
      </c>
      <c r="G45" s="1"/>
      <c r="H45" s="4">
        <v>25000</v>
      </c>
      <c r="I45" s="8">
        <f t="shared" si="0"/>
        <v>24700</v>
      </c>
      <c r="J45" s="8">
        <v>300</v>
      </c>
      <c r="K45" s="29" t="s">
        <v>56</v>
      </c>
    </row>
    <row r="46" spans="2:15" ht="31.5" x14ac:dyDescent="0.3">
      <c r="B46" s="1">
        <v>34</v>
      </c>
      <c r="C46" s="26" t="s">
        <v>19</v>
      </c>
      <c r="D46" s="23" t="s">
        <v>2</v>
      </c>
      <c r="E46" s="23">
        <v>1000</v>
      </c>
      <c r="F46" s="28">
        <v>10000</v>
      </c>
      <c r="G46" s="1"/>
      <c r="H46" s="4">
        <v>10000</v>
      </c>
      <c r="I46" s="8">
        <f t="shared" si="0"/>
        <v>9880</v>
      </c>
      <c r="J46" s="8">
        <v>120</v>
      </c>
      <c r="K46" s="29" t="s">
        <v>58</v>
      </c>
    </row>
    <row r="47" spans="2:15" x14ac:dyDescent="0.25">
      <c r="B47" s="1"/>
      <c r="C47" s="10" t="s">
        <v>35</v>
      </c>
      <c r="D47" s="11"/>
      <c r="E47" s="11">
        <f>SUM(E13:E46)</f>
        <v>45252</v>
      </c>
      <c r="F47" s="11"/>
      <c r="G47" s="11"/>
      <c r="H47" s="12">
        <f>SUM(H13:H46)</f>
        <v>1398335.14</v>
      </c>
      <c r="I47" s="12">
        <f>SUM(I13:I46)</f>
        <v>1379972.53</v>
      </c>
      <c r="J47" s="12">
        <f>SUM(J13:J46)</f>
        <v>17786.490000000002</v>
      </c>
      <c r="K47" s="11"/>
      <c r="O47" s="9"/>
    </row>
    <row r="49" spans="2:11" x14ac:dyDescent="0.25">
      <c r="B49" s="32" t="s">
        <v>62</v>
      </c>
      <c r="C49" s="32"/>
      <c r="D49" s="32"/>
      <c r="E49" s="32"/>
      <c r="F49" s="32"/>
      <c r="G49" s="32"/>
      <c r="H49" s="32"/>
      <c r="I49" s="32"/>
      <c r="J49" s="32"/>
      <c r="K49" s="32"/>
    </row>
  </sheetData>
  <mergeCells count="3">
    <mergeCell ref="B9:K9"/>
    <mergeCell ref="B10:K10"/>
    <mergeCell ref="B49:K4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31,03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2026-03-31T08:46:43Z</dcterms:modified>
</cp:coreProperties>
</file>